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Videos\3863 - WARREN CREEK\"/>
    </mc:Choice>
  </mc:AlternateContent>
  <xr:revisionPtr revIDLastSave="0" documentId="8_{5198EC27-D400-4892-8674-133C2B4AC3D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obs Numbers" sheetId="1" r:id="rId1"/>
    <sheet name="Darius's Numbers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E20" i="2"/>
  <c r="G13" i="2"/>
  <c r="E13" i="2"/>
  <c r="G11" i="2"/>
  <c r="E11" i="2"/>
  <c r="E20" i="1"/>
  <c r="E21" i="1" s="1"/>
  <c r="G20" i="1"/>
  <c r="G21" i="1" s="1"/>
  <c r="G14" i="1"/>
  <c r="E14" i="1"/>
  <c r="E12" i="1"/>
  <c r="G12" i="1"/>
  <c r="G21" i="2" l="1"/>
  <c r="E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Darius Norvaisa</author>
  </authors>
  <commentList>
    <comment ref="F5" authorId="0" shapeId="0" xr:uid="{EE5522E4-7FFD-4FC4-A155-DFCE7B5BFD09}">
      <text>
        <r>
          <rPr>
            <b/>
            <sz val="9"/>
            <color indexed="81"/>
            <rFont val="Tahoma"/>
            <family val="2"/>
            <charset val="186"/>
          </rPr>
          <t>Darius Norvaisa:</t>
        </r>
        <r>
          <rPr>
            <sz val="9"/>
            <color indexed="81"/>
            <rFont val="Tahoma"/>
            <family val="2"/>
            <charset val="186"/>
          </rPr>
          <t xml:space="preserve">
SLIPWAY</t>
        </r>
      </text>
    </comment>
  </commentList>
</comments>
</file>

<file path=xl/sharedStrings.xml><?xml version="1.0" encoding="utf-8"?>
<sst xmlns="http://schemas.openxmlformats.org/spreadsheetml/2006/main" count="44" uniqueCount="26">
  <si>
    <t>As Is</t>
  </si>
  <si>
    <t xml:space="preserve">Proposed </t>
  </si>
  <si>
    <t>Concrete hardstand to remain (the ramp)</t>
  </si>
  <si>
    <t xml:space="preserve">Other Concrete hardstand </t>
  </si>
  <si>
    <t>Raised terrace</t>
  </si>
  <si>
    <t>Garage and carport</t>
  </si>
  <si>
    <t>Garden store</t>
  </si>
  <si>
    <t>Non-permeable paved areas</t>
  </si>
  <si>
    <t>Log store and workshop</t>
  </si>
  <si>
    <t>Building / house</t>
  </si>
  <si>
    <t>Non permeable total…</t>
  </si>
  <si>
    <t>The creek watercourse (4 m wide x 28m long)</t>
  </si>
  <si>
    <t>Watercourse…</t>
  </si>
  <si>
    <t>Area of hedgerow (43sq m current, 84 sq m additional)</t>
  </si>
  <si>
    <t>Wild native shrub</t>
  </si>
  <si>
    <t>Wild flower meadow planting either side of the drive</t>
  </si>
  <si>
    <t>Hardcore either side of the ramp</t>
  </si>
  <si>
    <t>Area of lawn and permeable drive</t>
  </si>
  <si>
    <t>Permeable total</t>
  </si>
  <si>
    <t xml:space="preserve">Total </t>
  </si>
  <si>
    <t>Other Concrete hardstand (190 + 137+10)</t>
  </si>
  <si>
    <t>Buildings (house and out buildings)</t>
  </si>
  <si>
    <t>Area of lawn</t>
  </si>
  <si>
    <t>Gravel</t>
  </si>
  <si>
    <t>Orange - numbers I have estimated</t>
  </si>
  <si>
    <t>Green numbers you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</si>
</sst>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 indent="5"/>
    </xf>
    <xf numFmtId="0" fontId="0" fillId="0" borderId="0" xfId="0" applyAlignment="1">
      <alignment horizontal="left" indent="10"/>
    </xf>
    <xf numFmtId="0" fontId="0" fillId="0" borderId="0" xfId="0" applyAlignment="1">
      <alignment horizontal="left" indent="15"/>
    </xf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indent="5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7"/>
  <sheetViews>
    <sheetView workbookViewId="0">
      <selection activeCell="C31" sqref="C31"/>
    </sheetView>
  </sheetViews>
  <sheetFormatPr defaultRowHeight="15"/>
  <cols>
    <col min="3" max="3" width="59.140625" customWidth="1"/>
  </cols>
  <sheetData>
    <row r="3" spans="1:7">
      <c r="B3" s="6" t="s">
        <v>0</v>
      </c>
      <c r="C3" s="7"/>
      <c r="D3" s="17" t="s">
        <v>0</v>
      </c>
      <c r="E3" s="17"/>
      <c r="F3" s="17" t="s">
        <v>1</v>
      </c>
      <c r="G3" s="17"/>
    </row>
    <row r="4" spans="1:7">
      <c r="B4" s="8"/>
      <c r="C4" s="7" t="s">
        <v>2</v>
      </c>
      <c r="D4" s="7">
        <v>112</v>
      </c>
      <c r="E4" s="7"/>
      <c r="F4" s="7">
        <v>112</v>
      </c>
      <c r="G4" s="7"/>
    </row>
    <row r="5" spans="1:7">
      <c r="B5" s="7"/>
      <c r="C5" s="9" t="s">
        <v>3</v>
      </c>
      <c r="D5" s="7">
        <v>190</v>
      </c>
      <c r="E5" s="7"/>
      <c r="F5" s="7">
        <v>0</v>
      </c>
      <c r="G5" s="7"/>
    </row>
    <row r="6" spans="1:7">
      <c r="B6" s="7"/>
      <c r="C6" s="9" t="s">
        <v>4</v>
      </c>
      <c r="D6" s="7">
        <v>0</v>
      </c>
      <c r="E6" s="7"/>
      <c r="F6" s="7">
        <v>44.5</v>
      </c>
      <c r="G6" s="7"/>
    </row>
    <row r="7" spans="1:7">
      <c r="B7" s="7"/>
      <c r="C7" s="9" t="s">
        <v>5</v>
      </c>
      <c r="D7" s="7">
        <v>38</v>
      </c>
      <c r="E7" s="7"/>
      <c r="F7" s="7">
        <v>47</v>
      </c>
      <c r="G7" s="7"/>
    </row>
    <row r="8" spans="1:7">
      <c r="B8" s="7"/>
      <c r="C8" s="9" t="s">
        <v>6</v>
      </c>
      <c r="D8" s="7">
        <v>9.3000000000000007</v>
      </c>
      <c r="E8" s="7"/>
      <c r="F8" s="7">
        <v>0</v>
      </c>
      <c r="G8" s="7"/>
    </row>
    <row r="9" spans="1:7">
      <c r="B9" s="7"/>
      <c r="C9" s="9" t="s">
        <v>7</v>
      </c>
      <c r="D9" s="7">
        <v>137</v>
      </c>
      <c r="E9" s="7"/>
      <c r="F9" s="7">
        <v>0</v>
      </c>
      <c r="G9" s="7"/>
    </row>
    <row r="10" spans="1:7">
      <c r="B10" s="7"/>
      <c r="C10" s="9" t="s">
        <v>8</v>
      </c>
      <c r="D10" s="7">
        <v>21</v>
      </c>
      <c r="E10" s="7"/>
      <c r="F10" s="7">
        <v>0</v>
      </c>
      <c r="G10" s="7"/>
    </row>
    <row r="11" spans="1:7">
      <c r="B11" s="7"/>
      <c r="C11" s="9" t="s">
        <v>9</v>
      </c>
      <c r="D11" s="7">
        <v>99.5</v>
      </c>
      <c r="E11" s="7"/>
      <c r="F11" s="7">
        <v>152</v>
      </c>
      <c r="G11" s="7"/>
    </row>
    <row r="12" spans="1:7">
      <c r="A12" s="1"/>
      <c r="B12" s="10" t="s">
        <v>10</v>
      </c>
      <c r="C12" s="6"/>
      <c r="D12" s="6"/>
      <c r="E12" s="6">
        <f>SUM(D4:D11)</f>
        <v>606.79999999999995</v>
      </c>
      <c r="F12" s="6"/>
      <c r="G12" s="6">
        <f>SUM(F4:F11)</f>
        <v>355.5</v>
      </c>
    </row>
    <row r="13" spans="1:7">
      <c r="B13" s="7"/>
      <c r="C13" s="9" t="s">
        <v>11</v>
      </c>
      <c r="D13" s="7">
        <v>112</v>
      </c>
      <c r="E13" s="7"/>
      <c r="F13" s="7">
        <v>112</v>
      </c>
      <c r="G13" s="7"/>
    </row>
    <row r="14" spans="1:7">
      <c r="B14" s="10" t="s">
        <v>12</v>
      </c>
      <c r="C14" s="6"/>
      <c r="D14" s="6"/>
      <c r="E14" s="6">
        <f>SUM(D13)</f>
        <v>112</v>
      </c>
      <c r="F14" s="6"/>
      <c r="G14" s="6">
        <f>SUM(F13)</f>
        <v>112</v>
      </c>
    </row>
    <row r="15" spans="1:7">
      <c r="B15" s="10"/>
      <c r="C15" s="7" t="s">
        <v>13</v>
      </c>
      <c r="D15" s="7">
        <v>43</v>
      </c>
      <c r="E15" s="7"/>
      <c r="F15" s="7">
        <v>127</v>
      </c>
      <c r="G15" s="6"/>
    </row>
    <row r="16" spans="1:7">
      <c r="B16" s="7"/>
      <c r="C16" s="9" t="s">
        <v>14</v>
      </c>
      <c r="D16" s="7">
        <v>10</v>
      </c>
      <c r="E16" s="7"/>
      <c r="F16" s="7">
        <v>10</v>
      </c>
      <c r="G16" s="7"/>
    </row>
    <row r="17" spans="1:7">
      <c r="B17" s="7"/>
      <c r="C17" s="9" t="s">
        <v>15</v>
      </c>
      <c r="D17" s="7">
        <v>0</v>
      </c>
      <c r="E17" s="7"/>
      <c r="F17" s="7">
        <v>315</v>
      </c>
      <c r="G17" s="7"/>
    </row>
    <row r="18" spans="1:7">
      <c r="B18" s="7"/>
      <c r="C18" s="7" t="s">
        <v>16</v>
      </c>
      <c r="D18" s="7">
        <v>315</v>
      </c>
      <c r="E18" s="7"/>
      <c r="F18" s="7">
        <v>0</v>
      </c>
      <c r="G18" s="7"/>
    </row>
    <row r="19" spans="1:7">
      <c r="B19" s="7"/>
      <c r="C19" s="9" t="s">
        <v>17</v>
      </c>
      <c r="D19" s="7">
        <v>839.7</v>
      </c>
      <c r="E19" s="7"/>
      <c r="F19" s="7">
        <v>1007</v>
      </c>
      <c r="G19" s="7"/>
    </row>
    <row r="20" spans="1:7">
      <c r="B20" s="6" t="s">
        <v>18</v>
      </c>
      <c r="C20" s="9"/>
      <c r="D20" s="7"/>
      <c r="E20" s="6">
        <f>SUM(D15:D19)</f>
        <v>1207.7</v>
      </c>
      <c r="F20" s="6"/>
      <c r="G20" s="6">
        <f>SUM(F15:F19)</f>
        <v>1459</v>
      </c>
    </row>
    <row r="21" spans="1:7" ht="18.75">
      <c r="A21" s="5"/>
      <c r="B21" s="11" t="s">
        <v>19</v>
      </c>
      <c r="C21" s="12"/>
      <c r="D21" s="7"/>
      <c r="E21" s="11">
        <f>SUM(E20,E14,E12)</f>
        <v>1926.5</v>
      </c>
      <c r="F21" s="11"/>
      <c r="G21" s="11">
        <f>SUM(G20,G14,G12)</f>
        <v>1926.5</v>
      </c>
    </row>
    <row r="22" spans="1:7">
      <c r="B22" s="1"/>
    </row>
    <row r="23" spans="1:7">
      <c r="B23" s="2"/>
    </row>
    <row r="24" spans="1:7">
      <c r="B24" s="3"/>
    </row>
    <row r="25" spans="1:7">
      <c r="B25" s="4"/>
    </row>
    <row r="26" spans="1:7">
      <c r="B26" s="4"/>
    </row>
    <row r="27" spans="1:7">
      <c r="B27" s="3"/>
    </row>
  </sheetData>
  <mergeCells count="2">
    <mergeCell ref="D3:E3"/>
    <mergeCell ref="F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7"/>
  <sheetViews>
    <sheetView tabSelected="1" workbookViewId="0">
      <selection activeCell="L14" sqref="L14"/>
    </sheetView>
  </sheetViews>
  <sheetFormatPr defaultRowHeight="15"/>
  <cols>
    <col min="3" max="3" width="59.140625" customWidth="1"/>
  </cols>
  <sheetData>
    <row r="3" spans="1:7">
      <c r="B3" s="6" t="s">
        <v>0</v>
      </c>
      <c r="C3" s="7"/>
      <c r="D3" s="17" t="s">
        <v>0</v>
      </c>
      <c r="E3" s="17"/>
      <c r="F3" s="17" t="s">
        <v>1</v>
      </c>
      <c r="G3" s="17"/>
    </row>
    <row r="4" spans="1:7">
      <c r="B4" s="8"/>
      <c r="C4" s="7" t="s">
        <v>2</v>
      </c>
      <c r="D4" s="14">
        <v>67</v>
      </c>
      <c r="E4" s="7"/>
      <c r="F4" s="14">
        <v>67</v>
      </c>
      <c r="G4" s="7"/>
    </row>
    <row r="5" spans="1:7">
      <c r="B5" s="7"/>
      <c r="C5" s="9" t="s">
        <v>20</v>
      </c>
      <c r="D5" s="13">
        <v>337</v>
      </c>
      <c r="E5" s="7"/>
      <c r="F5" s="7">
        <v>10</v>
      </c>
      <c r="G5" s="7"/>
    </row>
    <row r="6" spans="1:7">
      <c r="B6" s="7"/>
      <c r="C6" s="9" t="s">
        <v>4</v>
      </c>
      <c r="D6" s="7">
        <v>0</v>
      </c>
      <c r="E6" s="7"/>
      <c r="F6" s="13">
        <v>46</v>
      </c>
      <c r="G6" s="7"/>
    </row>
    <row r="7" spans="1:7">
      <c r="B7" s="7"/>
      <c r="C7" s="9" t="s">
        <v>5</v>
      </c>
      <c r="D7" s="13">
        <v>38</v>
      </c>
      <c r="E7" s="7"/>
      <c r="F7" s="7"/>
      <c r="G7" s="7"/>
    </row>
    <row r="8" spans="1:7">
      <c r="B8" s="7"/>
      <c r="C8" s="9" t="s">
        <v>6</v>
      </c>
      <c r="D8" s="13">
        <v>9.3000000000000007</v>
      </c>
      <c r="E8" s="7"/>
      <c r="F8" s="7"/>
      <c r="G8" s="7"/>
    </row>
    <row r="9" spans="1:7">
      <c r="B9" s="7"/>
      <c r="C9" s="9" t="s">
        <v>8</v>
      </c>
      <c r="D9" s="13">
        <v>21</v>
      </c>
      <c r="E9" s="7"/>
      <c r="F9" s="7"/>
      <c r="G9" s="7"/>
    </row>
    <row r="10" spans="1:7">
      <c r="B10" s="7"/>
      <c r="C10" s="9" t="s">
        <v>21</v>
      </c>
      <c r="D10" s="13">
        <v>99.5</v>
      </c>
      <c r="E10" s="7"/>
      <c r="F10" s="13">
        <v>205</v>
      </c>
      <c r="G10" s="7"/>
    </row>
    <row r="11" spans="1:7">
      <c r="A11" s="1"/>
      <c r="B11" s="10" t="s">
        <v>10</v>
      </c>
      <c r="C11" s="6"/>
      <c r="D11" s="6"/>
      <c r="E11" s="6">
        <f>SUM(D4:D10)</f>
        <v>571.79999999999995</v>
      </c>
      <c r="F11" s="6"/>
      <c r="G11" s="6">
        <f>SUM(F4:F10)</f>
        <v>328</v>
      </c>
    </row>
    <row r="12" spans="1:7">
      <c r="B12" s="7"/>
      <c r="C12" s="9" t="s">
        <v>11</v>
      </c>
      <c r="D12" s="14">
        <v>121</v>
      </c>
      <c r="E12" s="7"/>
      <c r="F12" s="14">
        <v>121</v>
      </c>
      <c r="G12" s="7"/>
    </row>
    <row r="13" spans="1:7">
      <c r="B13" s="10" t="s">
        <v>12</v>
      </c>
      <c r="C13" s="6"/>
      <c r="D13" s="6"/>
      <c r="E13" s="6">
        <f>SUM(D12)</f>
        <v>121</v>
      </c>
      <c r="F13" s="6"/>
      <c r="G13" s="6">
        <f>SUM(F12)</f>
        <v>121</v>
      </c>
    </row>
    <row r="14" spans="1:7">
      <c r="B14" s="10"/>
      <c r="C14" s="7" t="s">
        <v>13</v>
      </c>
      <c r="D14" s="13">
        <v>43</v>
      </c>
      <c r="E14" s="7"/>
      <c r="F14" s="13">
        <v>150</v>
      </c>
      <c r="G14" s="6"/>
    </row>
    <row r="15" spans="1:7">
      <c r="B15" s="7"/>
      <c r="C15" s="9" t="s">
        <v>14</v>
      </c>
      <c r="D15" s="7"/>
      <c r="E15" s="7"/>
      <c r="F15" s="13">
        <v>29</v>
      </c>
      <c r="G15" s="7"/>
    </row>
    <row r="16" spans="1:7">
      <c r="B16" s="7"/>
      <c r="C16" s="9" t="s">
        <v>15</v>
      </c>
      <c r="D16" s="7"/>
      <c r="E16" s="7"/>
      <c r="F16" s="13">
        <v>41</v>
      </c>
      <c r="G16" s="7"/>
    </row>
    <row r="17" spans="1:7">
      <c r="B17" s="7"/>
      <c r="C17" s="7" t="s">
        <v>16</v>
      </c>
      <c r="D17" s="7"/>
      <c r="E17" s="7"/>
      <c r="F17" s="7"/>
      <c r="G17" s="7"/>
    </row>
    <row r="18" spans="1:7">
      <c r="B18" s="7"/>
      <c r="C18" s="9" t="s">
        <v>22</v>
      </c>
      <c r="D18" s="13">
        <v>1490</v>
      </c>
      <c r="E18" s="7"/>
      <c r="F18" s="13">
        <v>1282</v>
      </c>
      <c r="G18" s="7"/>
    </row>
    <row r="19" spans="1:7">
      <c r="B19" s="7"/>
      <c r="C19" s="9" t="s">
        <v>23</v>
      </c>
      <c r="D19" s="7"/>
      <c r="E19" s="7"/>
      <c r="F19" s="13">
        <v>275</v>
      </c>
      <c r="G19" s="7"/>
    </row>
    <row r="20" spans="1:7">
      <c r="B20" s="6" t="s">
        <v>18</v>
      </c>
      <c r="C20" s="9"/>
      <c r="D20" s="7"/>
      <c r="E20" s="6">
        <f>SUM(D14:D18)</f>
        <v>1533</v>
      </c>
      <c r="F20" s="6"/>
      <c r="G20" s="6">
        <f>SUM(F14:F19)</f>
        <v>1777</v>
      </c>
    </row>
    <row r="21" spans="1:7" ht="18.75">
      <c r="A21" s="5"/>
      <c r="B21" s="11" t="s">
        <v>19</v>
      </c>
      <c r="C21" s="12"/>
      <c r="D21" s="7"/>
      <c r="E21" s="11">
        <f>SUM(E20,E13,E11)</f>
        <v>2225.8000000000002</v>
      </c>
      <c r="F21" s="11"/>
      <c r="G21" s="11">
        <f>SUM(G20,G13,G11)</f>
        <v>2226</v>
      </c>
    </row>
    <row r="22" spans="1:7">
      <c r="B22" s="1"/>
    </row>
    <row r="23" spans="1:7">
      <c r="B23" s="16" t="s">
        <v>24</v>
      </c>
    </row>
    <row r="24" spans="1:7">
      <c r="B24" s="15" t="s">
        <v>25</v>
      </c>
    </row>
    <row r="25" spans="1:7">
      <c r="B25" s="4"/>
    </row>
    <row r="26" spans="1:7">
      <c r="B26" s="4"/>
    </row>
    <row r="27" spans="1:7">
      <c r="B27" s="3"/>
    </row>
  </sheetData>
  <mergeCells count="2">
    <mergeCell ref="D3:E3"/>
    <mergeCell ref="F3:G3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A</dc:creator>
  <cp:keywords/>
  <dc:description/>
  <cp:lastModifiedBy>Guest User</cp:lastModifiedBy>
  <cp:revision/>
  <dcterms:created xsi:type="dcterms:W3CDTF">2024-04-27T14:38:52Z</dcterms:created>
  <dcterms:modified xsi:type="dcterms:W3CDTF">2024-05-09T11:59:32Z</dcterms:modified>
  <cp:category/>
  <cp:contentStatus/>
</cp:coreProperties>
</file>